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 activeTab="5"/>
  </bookViews>
  <sheets>
    <sheet name="Összesítő" sheetId="4" r:id="rId1"/>
    <sheet name="Zsaluzás és állványozás" sheetId="2" r:id="rId2"/>
    <sheet name="Irtás, föld- és sziklamunka" sheetId="3" r:id="rId3"/>
    <sheet name="Helyszíni beton és vb. munkák" sheetId="8" r:id="rId4"/>
    <sheet name="Falazás és egyéb kőműves munka" sheetId="14" r:id="rId5"/>
    <sheet name="Közmű csatornaépítés" sheetId="13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3" l="1"/>
  <c r="K57" i="3"/>
  <c r="K13" i="13" l="1"/>
  <c r="K15" i="13" s="1"/>
  <c r="H9" i="4" s="1"/>
  <c r="I13" i="13"/>
  <c r="I15" i="13" s="1"/>
  <c r="F9" i="4" s="1"/>
  <c r="K18" i="14"/>
  <c r="K20" i="14" s="1"/>
  <c r="H8" i="4" s="1"/>
  <c r="I18" i="14"/>
  <c r="I20" i="14" s="1"/>
  <c r="F8" i="4" s="1"/>
  <c r="K39" i="8"/>
  <c r="I39" i="8"/>
  <c r="K23" i="2"/>
  <c r="I23" i="2"/>
  <c r="K14" i="2"/>
  <c r="I14" i="2"/>
  <c r="I25" i="2" l="1"/>
  <c r="F5" i="4" s="1"/>
  <c r="K25" i="2"/>
  <c r="H5" i="4" s="1"/>
  <c r="K47" i="3"/>
  <c r="I47" i="3"/>
  <c r="K36" i="3"/>
  <c r="I36" i="3"/>
  <c r="K25" i="3"/>
  <c r="I25" i="3"/>
  <c r="K27" i="8" l="1"/>
  <c r="I27" i="8"/>
  <c r="K15" i="8"/>
  <c r="I15" i="8"/>
  <c r="I42" i="8" l="1"/>
  <c r="F7" i="4" s="1"/>
  <c r="K42" i="8"/>
  <c r="H7" i="4" s="1"/>
  <c r="K13" i="3"/>
  <c r="I13" i="3"/>
  <c r="I59" i="3" l="1"/>
  <c r="F6" i="4" s="1"/>
  <c r="F12" i="4" s="1"/>
  <c r="K59" i="3"/>
  <c r="H6" i="4" s="1"/>
  <c r="H12" i="4" s="1"/>
  <c r="G14" i="4" l="1"/>
</calcChain>
</file>

<file path=xl/sharedStrings.xml><?xml version="1.0" encoding="utf-8"?>
<sst xmlns="http://schemas.openxmlformats.org/spreadsheetml/2006/main" count="178" uniqueCount="104">
  <si>
    <t>Keverékek és ideiglenes segédszerkezetek</t>
  </si>
  <si>
    <t>Zsaluzás és állványozás</t>
  </si>
  <si>
    <t>m2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</si>
  <si>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</si>
  <si>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</si>
  <si>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</si>
  <si>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</si>
  <si>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</si>
  <si>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</si>
  <si>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</si>
  <si>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>m3</t>
  </si>
  <si>
    <t>Munkagödör és munkaárok készítése</t>
  </si>
  <si>
    <t xml:space="preserve">ÉNGY kód: 21-003-0014923 </t>
  </si>
  <si>
    <t>Kód: 21-003-007.1.1.1</t>
  </si>
  <si>
    <t>Munkagödör földkiemelése épületek és műtárgyakhelyén bármely konzisztenciájú, I-IV. oszt. talajban,</t>
  </si>
  <si>
    <t>gépi erővel, kiegészítő kézi munkával,</t>
  </si>
  <si>
    <t>alapterület: 10,00 m2-ig,</t>
  </si>
  <si>
    <t>2,0 m mélységig</t>
  </si>
  <si>
    <t xml:space="preserve">ÉNGY kód: 21-003-0015361 </t>
  </si>
  <si>
    <t>Kód: 21-003-011.1.2</t>
  </si>
  <si>
    <t>Földvisszatöltés munkagödörbe vagy munkaárokba,tömörítés nélkül, réteges elterítéssel,I-IV. osztályú talajban,</t>
  </si>
  <si>
    <t>kézi erővel, az anyag súlypontja karoláson belül,</t>
  </si>
  <si>
    <t>a vezetéket (műtárgyat) környező 50 cm-en túli szelvényben</t>
  </si>
  <si>
    <t xml:space="preserve">ÉNGY kód: 21-008-0016195 </t>
  </si>
  <si>
    <t>Kód: 21-008-002.1.1</t>
  </si>
  <si>
    <t>Tömörítés</t>
  </si>
  <si>
    <t>Tömörítés bármely tömörítési osztálybangépi erővel,</t>
  </si>
  <si>
    <t>nagy felületen,</t>
  </si>
  <si>
    <t>tömörségi fok: 85%</t>
  </si>
  <si>
    <t xml:space="preserve">ÉNGY kód: 21-011-0016791 </t>
  </si>
  <si>
    <t>Kód: 21-011-011.6</t>
  </si>
  <si>
    <t>Kiegészítő tevékenységek</t>
  </si>
  <si>
    <t>Építési törmelék konténeres elszállítása, lerakása,lerakóhelyi díjjal,</t>
  </si>
  <si>
    <t>8,0 m3-es konténerbe</t>
  </si>
  <si>
    <t>db</t>
  </si>
  <si>
    <t xml:space="preserve">ÉNGY kód: 31-001-1236700 </t>
  </si>
  <si>
    <t>Kód: 31-001-001.2.1-0220955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</si>
  <si>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</si>
  <si>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</si>
  <si>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</si>
  <si>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</si>
  <si>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</si>
  <si>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4-10 mm átmérő között</t>
  </si>
  <si>
    <t>FERALPI hidegen húzott bordás betonacél, 6 m-es szálban, BHB55.50 8 mm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</si>
  <si>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</si>
  <si>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</si>
  <si>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</si>
  <si>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</si>
  <si>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</si>
  <si>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>F jelű gépészeti akna</t>
  </si>
  <si>
    <t xml:space="preserve">ÉNGY kód: 15-002-0010856 </t>
  </si>
  <si>
    <t>Kód: 15-002-001.1.1</t>
  </si>
  <si>
    <t>Függőleges és ferde szerkezetek zsaluzása</t>
  </si>
  <si>
    <t>Kétoldali falzsaluzás függőleges vagy ferde sík felülettel,</t>
  </si>
  <si>
    <t>fa zsaluzattal,</t>
  </si>
  <si>
    <t>3 m magasságig</t>
  </si>
  <si>
    <t xml:space="preserve">ÉNGY kód: 15-004-0011593 </t>
  </si>
  <si>
    <t>Kód: 15-004-002</t>
  </si>
  <si>
    <t>Téráthidaló szerkezetek zsaluzása</t>
  </si>
  <si>
    <t>Síklemez zsaluzása, fa zsaluzattal,függesztett rögzítéssel, összefüggő felületen</t>
  </si>
  <si>
    <t xml:space="preserve">ÉNGY kód: 31-021-0052556 </t>
  </si>
  <si>
    <t>Kód: 31-021-004.1.2-0250810</t>
  </si>
  <si>
    <t>Téráthidaló szerkezetek készítése</t>
  </si>
  <si>
    <t>Sík vagy alulbordás vasbeton lemez készítése, 15°-os hajlásszögig,X0v(H), XC1, XC2, XC3 környezeti osztályú,kissé képlékeny vagy képlékeny konzisztenciájú betonból,</t>
  </si>
  <si>
    <t>kézi erővel, vibrátoros tömörítéssel,</t>
  </si>
  <si>
    <t>12 cm vastagság felett</t>
  </si>
  <si>
    <t>C30/37 - XC1 képlékeny kavicsbeton keverék CEM 52,5 pc. D?max = 32 mm, m = 7,4 finomsági modulussal</t>
  </si>
  <si>
    <t xml:space="preserve">ÉNGY kód: 33-001-0090421 </t>
  </si>
  <si>
    <t>Kód: 33-001-001.3.3.2.1.1-0200304</t>
  </si>
  <si>
    <t>Falazás és egyéb kőműves munkák</t>
  </si>
  <si>
    <t>Teherhordó és kitöltő falazatok</t>
  </si>
  <si>
    <t>Teherhordó és kitöltő falazat készítése,</t>
  </si>
  <si>
    <t>beton, könnyűbeton falazóblokk vagy zsaluzóelem termékekből,</t>
  </si>
  <si>
    <t>240-250 mm falvastagságban,</t>
  </si>
  <si>
    <t>250x500x250 mm-es méretű</t>
  </si>
  <si>
    <t>beton zsaluzóelemből,</t>
  </si>
  <si>
    <t>kitöltő betonnal, betonacél beépítéssel</t>
  </si>
  <si>
    <t>ZS 25-ös zsaluzóelem, 250/500/250 mm, C12/15-24/kissé képlékeny kavicsbeton,B 60.40:10 mm átmérőjű betonacél</t>
  </si>
  <si>
    <t xml:space="preserve">ÉNGY kód: 53-007-2069091 </t>
  </si>
  <si>
    <t>Kód: 53-007-001-1620020</t>
  </si>
  <si>
    <t>Közmű és vízépítési munkák</t>
  </si>
  <si>
    <t>Közmű csatornaépítés</t>
  </si>
  <si>
    <t>Aknatartozékok</t>
  </si>
  <si>
    <t>Aknahágcsó beépítése műanyag bevonatú alumínium vagy köracélból</t>
  </si>
  <si>
    <t>LEIER akna hágcsó (műanyag bevonattal) Hvz 110, vízzáró cementhabarcs</t>
  </si>
  <si>
    <t>15 Zsaluzás és állványozás</t>
  </si>
  <si>
    <t>21 Irtás, föld- és sziklamunka</t>
  </si>
  <si>
    <t>31 Helyszíni beton és vasbeton munka</t>
  </si>
  <si>
    <t>33 Falazás és egyéb kőműves munkák</t>
  </si>
  <si>
    <t>53 Közmű csatornaépítés</t>
  </si>
  <si>
    <t xml:space="preserve">I. fejezet munkanemei összesen </t>
  </si>
  <si>
    <t>A munka ára</t>
  </si>
  <si>
    <t>Munkanem összesítő</t>
  </si>
  <si>
    <t xml:space="preserve">Munkanem száma és megnevezése </t>
  </si>
  <si>
    <t>Anyag összege</t>
  </si>
  <si>
    <t>Díj összege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</si>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</sst>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1" xfId="0" applyFont="1" applyBorder="1"/>
    <xf numFmtId="0" fontId="0" fillId="0" borderId="1" xfId="0" applyBorder="1"/>
    <xf numFmtId="164" fontId="2" fillId="0" borderId="1" xfId="1" applyNumberFormat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/>
    <xf numFmtId="0" fontId="2" fillId="3" borderId="0" xfId="0" applyFont="1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workbookViewId="0">
      <selection activeCell="B1" sqref="B1"/>
    </sheetView>
  </sheetViews>
  <sheetFormatPr defaultRowHeight="14.5" x14ac:dyDescent="0.35"/>
  <cols>
    <col min="2" max="2" width="14.81640625" customWidth="1"/>
    <col min="5" max="5" width="18.54296875" customWidth="1"/>
    <col min="6" max="6" width="14.453125" style="3" customWidth="1"/>
    <col min="7" max="7" width="10.54296875" bestFit="1" customWidth="1"/>
    <col min="8" max="8" width="13.1796875" style="3" bestFit="1" customWidth="1"/>
  </cols>
  <sheetData>
    <row r="1" spans="2:8" x14ac:dyDescent="0.35">
      <c r="B1" s="16" t="s">
        <v>49</v>
      </c>
    </row>
    <row r="2" spans="2:8" x14ac:dyDescent="0.35">
      <c r="D2" s="2" t="s">
        <v>92</v>
      </c>
      <c r="E2" s="3"/>
      <c r="F2"/>
      <c r="G2" s="3"/>
    </row>
    <row r="3" spans="2:8" x14ac:dyDescent="0.35">
      <c r="E3" s="3"/>
      <c r="F3"/>
      <c r="G3" s="3"/>
    </row>
    <row r="4" spans="2:8" x14ac:dyDescent="0.35">
      <c r="B4" s="2" t="s">
        <v>93</v>
      </c>
      <c r="C4" s="2"/>
      <c r="F4" s="4" t="s">
        <v>94</v>
      </c>
      <c r="G4" s="2"/>
      <c r="H4" s="4" t="s">
        <v>95</v>
      </c>
    </row>
    <row r="5" spans="2:8" x14ac:dyDescent="0.35">
      <c r="B5" t="s">
        <v>85</v>
      </c>
      <c r="F5" s="8">
        <f>'Zsaluzás és állványozás'!I25</f>
        <v>0</v>
      </c>
      <c r="G5" s="6"/>
      <c r="H5" s="8">
        <f>'Zsaluzás és állványozás'!K25</f>
        <v>0</v>
      </c>
    </row>
    <row r="6" spans="2:8" x14ac:dyDescent="0.35">
      <c r="B6" t="s">
        <v>86</v>
      </c>
      <c r="F6" s="8">
        <f>'Irtás, föld- és sziklamunka'!I59</f>
        <v>0</v>
      </c>
      <c r="G6" s="6"/>
      <c r="H6" s="8">
        <f>'Irtás, föld- és sziklamunka'!K59</f>
        <v>0</v>
      </c>
    </row>
    <row r="7" spans="2:8" x14ac:dyDescent="0.35">
      <c r="B7" t="s">
        <v>87</v>
      </c>
      <c r="F7" s="8">
        <f>'Helyszíni beton és vb. munkák'!I42</f>
        <v>0</v>
      </c>
      <c r="G7" s="6"/>
      <c r="H7" s="8">
        <f>'Helyszíni beton és vb. munkák'!K42</f>
        <v>0</v>
      </c>
    </row>
    <row r="8" spans="2:8" x14ac:dyDescent="0.35">
      <c r="B8" t="s">
        <v>88</v>
      </c>
      <c r="F8" s="8">
        <f>'Falazás és egyéb kőműves munka'!I20</f>
        <v>0</v>
      </c>
      <c r="G8" s="6"/>
      <c r="H8" s="8">
        <f>'Falazás és egyéb kőműves munka'!K20</f>
        <v>0</v>
      </c>
    </row>
    <row r="9" spans="2:8" x14ac:dyDescent="0.35">
      <c r="B9" t="s">
        <v>89</v>
      </c>
      <c r="F9" s="8">
        <f>'Közmű csatornaépítés'!I15</f>
        <v>0</v>
      </c>
      <c r="G9" s="6"/>
      <c r="H9" s="8">
        <f>'Közmű csatornaépítés'!K15</f>
        <v>0</v>
      </c>
    </row>
    <row r="12" spans="2:8" x14ac:dyDescent="0.35">
      <c r="B12" s="5" t="s">
        <v>90</v>
      </c>
      <c r="C12" s="6"/>
      <c r="D12" s="6"/>
      <c r="E12" s="6"/>
      <c r="F12" s="7">
        <f>SUM(F5:F11)</f>
        <v>0</v>
      </c>
      <c r="G12" s="5"/>
      <c r="H12" s="7">
        <f>SUM(H5:H11)</f>
        <v>0</v>
      </c>
    </row>
    <row r="13" spans="2:8" x14ac:dyDescent="0.35">
      <c r="B13" s="6"/>
      <c r="C13" s="6"/>
      <c r="D13" s="6"/>
      <c r="E13" s="6"/>
      <c r="F13" s="8"/>
      <c r="G13" s="6"/>
      <c r="H13" s="8"/>
    </row>
    <row r="14" spans="2:8" x14ac:dyDescent="0.35">
      <c r="B14" s="6" t="s">
        <v>91</v>
      </c>
      <c r="C14" s="6"/>
      <c r="D14" s="6"/>
      <c r="E14" s="6"/>
      <c r="F14" s="8"/>
      <c r="G14" s="9">
        <f>F12+H12</f>
        <v>0</v>
      </c>
      <c r="H14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14" workbookViewId="0">
      <selection activeCell="A24" sqref="A24:XFD27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85</v>
      </c>
    </row>
    <row r="2" spans="1:11" x14ac:dyDescent="0.35">
      <c r="B2" s="2"/>
    </row>
    <row r="3" spans="1:11" ht="15" customHeight="1" x14ac:dyDescent="0.35">
      <c r="A3" s="10" t="s">
        <v>96</v>
      </c>
      <c r="B3" s="11" t="s">
        <v>97</v>
      </c>
      <c r="C3" s="12"/>
      <c r="D3" s="12"/>
      <c r="E3" s="17" t="s">
        <v>98</v>
      </c>
      <c r="F3" s="18"/>
      <c r="G3" s="18"/>
      <c r="H3" s="12"/>
      <c r="I3" s="19" t="s">
        <v>99</v>
      </c>
      <c r="J3" s="17"/>
      <c r="K3" s="17"/>
    </row>
    <row r="4" spans="1:11" x14ac:dyDescent="0.35">
      <c r="B4" s="11" t="s">
        <v>100</v>
      </c>
      <c r="C4" s="12"/>
      <c r="D4" s="12"/>
      <c r="E4" s="13" t="s">
        <v>101</v>
      </c>
      <c r="F4" s="13"/>
      <c r="G4" s="13" t="s">
        <v>102</v>
      </c>
      <c r="H4" s="14"/>
      <c r="I4" s="13" t="s">
        <v>101</v>
      </c>
      <c r="J4" s="13"/>
      <c r="K4" s="13" t="s">
        <v>102</v>
      </c>
    </row>
    <row r="5" spans="1:11" x14ac:dyDescent="0.35">
      <c r="A5" s="2">
        <v>1</v>
      </c>
      <c r="B5" s="1" t="s">
        <v>50</v>
      </c>
    </row>
    <row r="6" spans="1:11" x14ac:dyDescent="0.35">
      <c r="B6" t="s">
        <v>51</v>
      </c>
    </row>
    <row r="8" spans="1:11" x14ac:dyDescent="0.35">
      <c r="B8" t="s">
        <v>0</v>
      </c>
    </row>
    <row r="9" spans="1:11" x14ac:dyDescent="0.35">
      <c r="B9" t="s">
        <v>1</v>
      </c>
    </row>
    <row r="10" spans="1:11" x14ac:dyDescent="0.35">
      <c r="B10" t="s">
        <v>52</v>
      </c>
    </row>
    <row r="11" spans="1:11" x14ac:dyDescent="0.35">
      <c r="B11" t="s">
        <v>53</v>
      </c>
    </row>
    <row r="12" spans="1:11" x14ac:dyDescent="0.35">
      <c r="B12" t="s">
        <v>54</v>
      </c>
    </row>
    <row r="13" spans="1:11" x14ac:dyDescent="0.35">
      <c r="B13" s="1" t="s">
        <v>55</v>
      </c>
    </row>
    <row r="14" spans="1:11" x14ac:dyDescent="0.35">
      <c r="B14" s="6">
        <v>2.4</v>
      </c>
      <c r="C14" s="6" t="s">
        <v>2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A16" s="2">
        <v>2</v>
      </c>
      <c r="B16" s="1" t="s">
        <v>56</v>
      </c>
    </row>
    <row r="17" spans="2:11" x14ac:dyDescent="0.35">
      <c r="B17" t="s">
        <v>57</v>
      </c>
    </row>
    <row r="19" spans="2:11" x14ac:dyDescent="0.35">
      <c r="B19" t="s">
        <v>0</v>
      </c>
    </row>
    <row r="20" spans="2:11" x14ac:dyDescent="0.35">
      <c r="B20" t="s">
        <v>1</v>
      </c>
    </row>
    <row r="21" spans="2:11" x14ac:dyDescent="0.35">
      <c r="B21" t="s">
        <v>58</v>
      </c>
    </row>
    <row r="22" spans="2:11" x14ac:dyDescent="0.35">
      <c r="B22" s="1" t="s">
        <v>59</v>
      </c>
    </row>
    <row r="23" spans="2:11" x14ac:dyDescent="0.35">
      <c r="B23" s="6">
        <v>2.4</v>
      </c>
      <c r="C23" s="6" t="s">
        <v>2</v>
      </c>
      <c r="D23" s="6"/>
      <c r="E23" s="15"/>
      <c r="F23" s="6"/>
      <c r="G23" s="15"/>
      <c r="H23" s="6"/>
      <c r="I23" s="8">
        <f t="shared" ref="I23" si="0">B23*E23</f>
        <v>0</v>
      </c>
      <c r="J23" s="6"/>
      <c r="K23" s="8">
        <f t="shared" ref="K23" si="1">B23*G23</f>
        <v>0</v>
      </c>
    </row>
    <row r="25" spans="2:11" x14ac:dyDescent="0.35">
      <c r="B25" s="5" t="s">
        <v>103</v>
      </c>
      <c r="C25" s="6"/>
      <c r="D25" s="6"/>
      <c r="E25" s="6"/>
      <c r="F25" s="6"/>
      <c r="G25" s="6"/>
      <c r="H25" s="6"/>
      <c r="I25" s="8">
        <f>SUM(I14:I23)</f>
        <v>0</v>
      </c>
      <c r="J25" s="6"/>
      <c r="K25" s="8">
        <f>SUM(K14:K23)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opLeftCell="A54" workbookViewId="0">
      <selection activeCell="A58" sqref="A58:XFD61"/>
    </sheetView>
  </sheetViews>
  <sheetFormatPr defaultRowHeight="14.5" x14ac:dyDescent="0.35"/>
  <cols>
    <col min="9" max="9" width="11" style="3" bestFit="1" customWidth="1"/>
    <col min="11" max="11" width="13.1796875" style="3" bestFit="1" customWidth="1"/>
  </cols>
  <sheetData>
    <row r="1" spans="1:11" x14ac:dyDescent="0.35">
      <c r="B1" s="2" t="s">
        <v>86</v>
      </c>
    </row>
    <row r="2" spans="1:11" x14ac:dyDescent="0.35">
      <c r="B2" s="2"/>
    </row>
    <row r="3" spans="1:11" x14ac:dyDescent="0.35">
      <c r="A3" s="10" t="s">
        <v>96</v>
      </c>
      <c r="B3" s="11" t="s">
        <v>97</v>
      </c>
      <c r="C3" s="12"/>
      <c r="D3" s="12"/>
      <c r="E3" s="17" t="s">
        <v>98</v>
      </c>
      <c r="F3" s="18"/>
      <c r="G3" s="18"/>
      <c r="H3" s="12"/>
      <c r="I3" s="19" t="s">
        <v>99</v>
      </c>
      <c r="J3" s="17"/>
      <c r="K3" s="17"/>
    </row>
    <row r="4" spans="1:11" x14ac:dyDescent="0.35">
      <c r="B4" s="11" t="s">
        <v>100</v>
      </c>
      <c r="C4" s="12"/>
      <c r="D4" s="12"/>
      <c r="E4" s="13" t="s">
        <v>101</v>
      </c>
      <c r="F4" s="13"/>
      <c r="G4" s="13" t="s">
        <v>102</v>
      </c>
      <c r="H4" s="14"/>
      <c r="I4" s="13" t="s">
        <v>101</v>
      </c>
      <c r="J4" s="13"/>
      <c r="K4" s="13" t="s">
        <v>102</v>
      </c>
    </row>
    <row r="5" spans="1:11" x14ac:dyDescent="0.35">
      <c r="A5" s="2">
        <v>1</v>
      </c>
      <c r="B5" s="1" t="s">
        <v>3</v>
      </c>
    </row>
    <row r="6" spans="1:11" x14ac:dyDescent="0.35">
      <c r="B6" t="s">
        <v>4</v>
      </c>
    </row>
    <row r="8" spans="1:11" x14ac:dyDescent="0.35">
      <c r="B8" t="s">
        <v>5</v>
      </c>
    </row>
    <row r="9" spans="1:11" x14ac:dyDescent="0.35">
      <c r="B9" t="s">
        <v>6</v>
      </c>
    </row>
    <row r="10" spans="1:11" x14ac:dyDescent="0.35">
      <c r="B10" t="s">
        <v>7</v>
      </c>
    </row>
    <row r="11" spans="1:11" x14ac:dyDescent="0.35">
      <c r="B11" t="s">
        <v>8</v>
      </c>
    </row>
    <row r="12" spans="1:11" x14ac:dyDescent="0.35">
      <c r="B12" s="1" t="s">
        <v>9</v>
      </c>
    </row>
    <row r="13" spans="1:11" x14ac:dyDescent="0.35">
      <c r="B13" s="6">
        <v>4</v>
      </c>
      <c r="C13" s="6" t="s">
        <v>10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 s="2">
        <v>2</v>
      </c>
      <c r="B15" s="1" t="s">
        <v>12</v>
      </c>
    </row>
    <row r="16" spans="1:11" x14ac:dyDescent="0.35">
      <c r="B16" t="s">
        <v>13</v>
      </c>
    </row>
    <row r="18" spans="1:11" x14ac:dyDescent="0.35">
      <c r="B18" t="s">
        <v>5</v>
      </c>
    </row>
    <row r="19" spans="1:11" x14ac:dyDescent="0.35">
      <c r="B19" t="s">
        <v>6</v>
      </c>
    </row>
    <row r="20" spans="1:11" x14ac:dyDescent="0.35">
      <c r="B20" t="s">
        <v>11</v>
      </c>
    </row>
    <row r="21" spans="1:11" x14ac:dyDescent="0.35">
      <c r="B21" t="s">
        <v>14</v>
      </c>
    </row>
    <row r="22" spans="1:11" x14ac:dyDescent="0.35">
      <c r="B22" t="s">
        <v>15</v>
      </c>
    </row>
    <row r="23" spans="1:11" x14ac:dyDescent="0.35">
      <c r="B23" t="s">
        <v>16</v>
      </c>
    </row>
    <row r="24" spans="1:11" x14ac:dyDescent="0.35">
      <c r="B24" s="1" t="s">
        <v>17</v>
      </c>
    </row>
    <row r="25" spans="1:11" x14ac:dyDescent="0.35">
      <c r="B25" s="6">
        <v>14.5</v>
      </c>
      <c r="C25" s="6" t="s">
        <v>10</v>
      </c>
      <c r="D25" s="6"/>
      <c r="E25" s="15"/>
      <c r="F25" s="6"/>
      <c r="G25" s="15"/>
      <c r="H25" s="6"/>
      <c r="I25" s="8">
        <f t="shared" ref="I25:I57" si="0">B25*E25</f>
        <v>0</v>
      </c>
      <c r="J25" s="6"/>
      <c r="K25" s="8">
        <f t="shared" ref="K25:K57" si="1">B25*G25</f>
        <v>0</v>
      </c>
    </row>
    <row r="26" spans="1:11" x14ac:dyDescent="0.35">
      <c r="B26" s="1"/>
    </row>
    <row r="27" spans="1:11" x14ac:dyDescent="0.35">
      <c r="A27" s="2">
        <v>3</v>
      </c>
      <c r="B27" s="1" t="s">
        <v>18</v>
      </c>
    </row>
    <row r="28" spans="1:11" x14ac:dyDescent="0.35">
      <c r="B28" t="s">
        <v>19</v>
      </c>
    </row>
    <row r="30" spans="1:11" x14ac:dyDescent="0.35">
      <c r="B30" t="s">
        <v>5</v>
      </c>
    </row>
    <row r="31" spans="1:11" x14ac:dyDescent="0.35">
      <c r="B31" t="s">
        <v>6</v>
      </c>
    </row>
    <row r="32" spans="1:11" x14ac:dyDescent="0.35">
      <c r="B32" t="s">
        <v>11</v>
      </c>
    </row>
    <row r="33" spans="1:11" x14ac:dyDescent="0.35">
      <c r="B33" t="s">
        <v>20</v>
      </c>
    </row>
    <row r="34" spans="1:11" x14ac:dyDescent="0.35">
      <c r="B34" t="s">
        <v>21</v>
      </c>
    </row>
    <row r="35" spans="1:11" x14ac:dyDescent="0.35">
      <c r="B35" s="1" t="s">
        <v>22</v>
      </c>
    </row>
    <row r="36" spans="1:11" x14ac:dyDescent="0.35">
      <c r="B36" s="6">
        <v>3</v>
      </c>
      <c r="C36" s="6" t="s">
        <v>10</v>
      </c>
      <c r="D36" s="6"/>
      <c r="E36" s="15"/>
      <c r="F36" s="6"/>
      <c r="G36" s="15"/>
      <c r="H36" s="6"/>
      <c r="I36" s="8">
        <f t="shared" si="0"/>
        <v>0</v>
      </c>
      <c r="J36" s="6"/>
      <c r="K36" s="8">
        <f t="shared" si="1"/>
        <v>0</v>
      </c>
    </row>
    <row r="38" spans="1:11" x14ac:dyDescent="0.35">
      <c r="A38" s="2">
        <v>4</v>
      </c>
      <c r="B38" s="1" t="s">
        <v>23</v>
      </c>
    </row>
    <row r="39" spans="1:11" x14ac:dyDescent="0.35">
      <c r="B39" t="s">
        <v>24</v>
      </c>
    </row>
    <row r="41" spans="1:11" x14ac:dyDescent="0.35">
      <c r="B41" t="s">
        <v>5</v>
      </c>
    </row>
    <row r="42" spans="1:11" x14ac:dyDescent="0.35">
      <c r="B42" t="s">
        <v>6</v>
      </c>
    </row>
    <row r="43" spans="1:11" x14ac:dyDescent="0.35">
      <c r="B43" t="s">
        <v>25</v>
      </c>
    </row>
    <row r="44" spans="1:11" x14ac:dyDescent="0.35">
      <c r="B44" t="s">
        <v>26</v>
      </c>
    </row>
    <row r="45" spans="1:11" x14ac:dyDescent="0.35">
      <c r="B45" t="s">
        <v>27</v>
      </c>
    </row>
    <row r="46" spans="1:11" x14ac:dyDescent="0.35">
      <c r="B46" s="1" t="s">
        <v>28</v>
      </c>
    </row>
    <row r="47" spans="1:11" x14ac:dyDescent="0.35">
      <c r="B47" s="6">
        <v>3</v>
      </c>
      <c r="C47" s="6" t="s">
        <v>10</v>
      </c>
      <c r="D47" s="6"/>
      <c r="E47" s="15"/>
      <c r="F47" s="6"/>
      <c r="G47" s="15"/>
      <c r="H47" s="6"/>
      <c r="I47" s="8">
        <f t="shared" si="0"/>
        <v>0</v>
      </c>
      <c r="J47" s="6"/>
      <c r="K47" s="8">
        <f t="shared" si="1"/>
        <v>0</v>
      </c>
    </row>
    <row r="49" spans="1:11" x14ac:dyDescent="0.35">
      <c r="A49" s="2">
        <v>5</v>
      </c>
      <c r="B49" s="1" t="s">
        <v>29</v>
      </c>
    </row>
    <row r="50" spans="1:11" x14ac:dyDescent="0.35">
      <c r="B50" t="s">
        <v>30</v>
      </c>
    </row>
    <row r="52" spans="1:11" x14ac:dyDescent="0.35">
      <c r="B52" t="s">
        <v>5</v>
      </c>
    </row>
    <row r="53" spans="1:11" x14ac:dyDescent="0.35">
      <c r="B53" t="s">
        <v>6</v>
      </c>
    </row>
    <row r="54" spans="1:11" x14ac:dyDescent="0.35">
      <c r="B54" t="s">
        <v>31</v>
      </c>
    </row>
    <row r="55" spans="1:11" x14ac:dyDescent="0.35">
      <c r="B55" t="s">
        <v>32</v>
      </c>
    </row>
    <row r="56" spans="1:11" x14ac:dyDescent="0.35">
      <c r="B56" s="1" t="s">
        <v>33</v>
      </c>
    </row>
    <row r="57" spans="1:11" x14ac:dyDescent="0.35">
      <c r="B57" s="6">
        <v>1</v>
      </c>
      <c r="C57" s="6" t="s">
        <v>34</v>
      </c>
      <c r="D57" s="6"/>
      <c r="E57" s="15"/>
      <c r="F57" s="6"/>
      <c r="G57" s="15"/>
      <c r="H57" s="6"/>
      <c r="I57" s="8">
        <f t="shared" si="0"/>
        <v>0</v>
      </c>
      <c r="J57" s="6"/>
      <c r="K57" s="8">
        <f t="shared" si="1"/>
        <v>0</v>
      </c>
    </row>
    <row r="59" spans="1:11" x14ac:dyDescent="0.35">
      <c r="B59" s="5" t="s">
        <v>103</v>
      </c>
      <c r="C59" s="6"/>
      <c r="D59" s="6"/>
      <c r="E59" s="6"/>
      <c r="F59" s="6"/>
      <c r="G59" s="6"/>
      <c r="H59" s="6"/>
      <c r="I59" s="8">
        <f>SUM(I13:I58)</f>
        <v>0</v>
      </c>
      <c r="J59" s="6"/>
      <c r="K59" s="8">
        <f>SUM(K13:K58)</f>
        <v>0</v>
      </c>
    </row>
    <row r="61" spans="1:11" x14ac:dyDescent="0.35">
      <c r="B61" s="1"/>
    </row>
    <row r="70" spans="2:2" x14ac:dyDescent="0.35">
      <c r="B70" s="1"/>
    </row>
    <row r="77" spans="2:2" x14ac:dyDescent="0.35">
      <c r="B77" s="1"/>
    </row>
    <row r="85" spans="2:2" x14ac:dyDescent="0.35">
      <c r="B85" s="1"/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A25" workbookViewId="0">
      <selection activeCell="A40" sqref="A40:XFD43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87</v>
      </c>
    </row>
    <row r="2" spans="1:11" x14ac:dyDescent="0.35">
      <c r="B2" s="2"/>
    </row>
    <row r="3" spans="1:11" x14ac:dyDescent="0.35">
      <c r="A3" s="10" t="s">
        <v>96</v>
      </c>
      <c r="B3" s="11" t="s">
        <v>97</v>
      </c>
      <c r="C3" s="12"/>
      <c r="D3" s="12"/>
      <c r="E3" s="17" t="s">
        <v>98</v>
      </c>
      <c r="F3" s="18"/>
      <c r="G3" s="18"/>
      <c r="H3" s="12"/>
      <c r="I3" s="19" t="s">
        <v>99</v>
      </c>
      <c r="J3" s="17"/>
      <c r="K3" s="17"/>
    </row>
    <row r="4" spans="1:11" x14ac:dyDescent="0.35">
      <c r="B4" s="11" t="s">
        <v>100</v>
      </c>
      <c r="C4" s="12"/>
      <c r="D4" s="12"/>
      <c r="E4" s="13" t="s">
        <v>101</v>
      </c>
      <c r="F4" s="13"/>
      <c r="G4" s="13" t="s">
        <v>102</v>
      </c>
      <c r="H4" s="14"/>
      <c r="I4" s="13" t="s">
        <v>101</v>
      </c>
      <c r="J4" s="13"/>
      <c r="K4" s="13" t="s">
        <v>102</v>
      </c>
    </row>
    <row r="5" spans="1:11" x14ac:dyDescent="0.35">
      <c r="A5" s="2">
        <v>1</v>
      </c>
      <c r="B5" s="1" t="s">
        <v>35</v>
      </c>
    </row>
    <row r="6" spans="1:11" x14ac:dyDescent="0.35">
      <c r="B6" t="s">
        <v>36</v>
      </c>
    </row>
    <row r="8" spans="1:11" x14ac:dyDescent="0.35">
      <c r="B8" t="s">
        <v>37</v>
      </c>
    </row>
    <row r="9" spans="1:11" x14ac:dyDescent="0.35">
      <c r="B9" t="s">
        <v>38</v>
      </c>
    </row>
    <row r="10" spans="1:11" x14ac:dyDescent="0.35">
      <c r="B10" t="s">
        <v>39</v>
      </c>
    </row>
    <row r="11" spans="1:11" x14ac:dyDescent="0.35">
      <c r="B11" t="s">
        <v>40</v>
      </c>
    </row>
    <row r="12" spans="1:11" x14ac:dyDescent="0.35">
      <c r="B12" t="s">
        <v>41</v>
      </c>
    </row>
    <row r="13" spans="1:11" x14ac:dyDescent="0.35">
      <c r="B13" t="s">
        <v>42</v>
      </c>
    </row>
    <row r="14" spans="1:11" x14ac:dyDescent="0.35">
      <c r="B14" s="1" t="s">
        <v>43</v>
      </c>
    </row>
    <row r="15" spans="1:11" x14ac:dyDescent="0.35">
      <c r="B15" s="6">
        <v>0.08</v>
      </c>
      <c r="C15" s="6" t="s">
        <v>44</v>
      </c>
      <c r="D15" s="6"/>
      <c r="E15" s="15"/>
      <c r="F15" s="6"/>
      <c r="G15" s="15"/>
      <c r="H15" s="6"/>
      <c r="I15" s="8">
        <f>B15*E15</f>
        <v>0</v>
      </c>
      <c r="J15" s="6"/>
      <c r="K15" s="8">
        <f>B15*G15</f>
        <v>0</v>
      </c>
    </row>
    <row r="17" spans="1:11" x14ac:dyDescent="0.35">
      <c r="A17" s="2">
        <v>2</v>
      </c>
      <c r="B17" s="1" t="s">
        <v>45</v>
      </c>
    </row>
    <row r="18" spans="1:11" x14ac:dyDescent="0.35">
      <c r="B18" t="s">
        <v>46</v>
      </c>
    </row>
    <row r="20" spans="1:11" x14ac:dyDescent="0.35">
      <c r="B20" t="s">
        <v>37</v>
      </c>
    </row>
    <row r="21" spans="1:11" x14ac:dyDescent="0.35">
      <c r="B21" t="s">
        <v>38</v>
      </c>
    </row>
    <row r="22" spans="1:11" x14ac:dyDescent="0.35">
      <c r="B22" t="s">
        <v>39</v>
      </c>
    </row>
    <row r="23" spans="1:11" x14ac:dyDescent="0.35">
      <c r="B23" t="s">
        <v>40</v>
      </c>
    </row>
    <row r="24" spans="1:11" x14ac:dyDescent="0.35">
      <c r="B24" t="s">
        <v>41</v>
      </c>
    </row>
    <row r="25" spans="1:11" x14ac:dyDescent="0.35">
      <c r="B25" t="s">
        <v>47</v>
      </c>
    </row>
    <row r="26" spans="1:11" x14ac:dyDescent="0.35">
      <c r="B26" s="1" t="s">
        <v>48</v>
      </c>
    </row>
    <row r="27" spans="1:11" x14ac:dyDescent="0.35">
      <c r="B27" s="6">
        <v>0.12</v>
      </c>
      <c r="C27" s="6" t="s">
        <v>44</v>
      </c>
      <c r="D27" s="6"/>
      <c r="E27" s="15"/>
      <c r="F27" s="6"/>
      <c r="G27" s="15"/>
      <c r="H27" s="6"/>
      <c r="I27" s="8">
        <f t="shared" ref="I27:I39" si="0">B27*E27</f>
        <v>0</v>
      </c>
      <c r="J27" s="6"/>
      <c r="K27" s="8">
        <f t="shared" ref="K27:K39" si="1">B27*G27</f>
        <v>0</v>
      </c>
    </row>
    <row r="29" spans="1:11" x14ac:dyDescent="0.35">
      <c r="A29" s="2">
        <v>3</v>
      </c>
      <c r="B29" s="1" t="s">
        <v>60</v>
      </c>
    </row>
    <row r="30" spans="1:11" x14ac:dyDescent="0.35">
      <c r="B30" t="s">
        <v>61</v>
      </c>
    </row>
    <row r="32" spans="1:11" x14ac:dyDescent="0.35">
      <c r="B32" t="s">
        <v>37</v>
      </c>
    </row>
    <row r="33" spans="2:11" x14ac:dyDescent="0.35">
      <c r="B33" t="s">
        <v>38</v>
      </c>
    </row>
    <row r="34" spans="2:11" x14ac:dyDescent="0.35">
      <c r="B34" t="s">
        <v>62</v>
      </c>
    </row>
    <row r="35" spans="2:11" x14ac:dyDescent="0.35">
      <c r="B35" t="s">
        <v>63</v>
      </c>
    </row>
    <row r="36" spans="2:11" x14ac:dyDescent="0.35">
      <c r="B36" t="s">
        <v>64</v>
      </c>
    </row>
    <row r="37" spans="2:11" x14ac:dyDescent="0.35">
      <c r="B37" t="s">
        <v>65</v>
      </c>
    </row>
    <row r="38" spans="2:11" x14ac:dyDescent="0.35">
      <c r="B38" s="1" t="s">
        <v>66</v>
      </c>
    </row>
    <row r="39" spans="2:11" x14ac:dyDescent="0.35">
      <c r="B39" s="6">
        <v>1</v>
      </c>
      <c r="C39" s="6" t="s">
        <v>10</v>
      </c>
      <c r="D39" s="6"/>
      <c r="E39" s="15"/>
      <c r="F39" s="6"/>
      <c r="G39" s="15"/>
      <c r="H39" s="6"/>
      <c r="I39" s="8">
        <f t="shared" si="0"/>
        <v>0</v>
      </c>
      <c r="J39" s="6"/>
      <c r="K39" s="8">
        <f t="shared" si="1"/>
        <v>0</v>
      </c>
    </row>
    <row r="42" spans="2:11" x14ac:dyDescent="0.35">
      <c r="B42" s="5" t="s">
        <v>103</v>
      </c>
      <c r="C42" s="6"/>
      <c r="D42" s="6"/>
      <c r="E42" s="6"/>
      <c r="F42" s="6"/>
      <c r="G42" s="6"/>
      <c r="H42" s="6"/>
      <c r="I42" s="8">
        <f>SUM(I15:I41)</f>
        <v>0</v>
      </c>
      <c r="J42" s="6"/>
      <c r="K42" s="8">
        <f>SUM(K15:K41)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A19" sqref="A19:XFD22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88</v>
      </c>
    </row>
    <row r="2" spans="1:11" x14ac:dyDescent="0.35">
      <c r="B2" s="2"/>
    </row>
    <row r="3" spans="1:11" x14ac:dyDescent="0.35">
      <c r="A3" s="10" t="s">
        <v>96</v>
      </c>
      <c r="B3" s="11" t="s">
        <v>97</v>
      </c>
      <c r="C3" s="12"/>
      <c r="D3" s="12"/>
      <c r="E3" s="17" t="s">
        <v>98</v>
      </c>
      <c r="F3" s="18"/>
      <c r="G3" s="18"/>
      <c r="H3" s="12"/>
      <c r="I3" s="19" t="s">
        <v>99</v>
      </c>
      <c r="J3" s="17"/>
      <c r="K3" s="17"/>
    </row>
    <row r="4" spans="1:11" x14ac:dyDescent="0.35">
      <c r="B4" s="11" t="s">
        <v>100</v>
      </c>
      <c r="C4" s="12"/>
      <c r="D4" s="12"/>
      <c r="E4" s="13" t="s">
        <v>101</v>
      </c>
      <c r="F4" s="13"/>
      <c r="G4" s="13" t="s">
        <v>102</v>
      </c>
      <c r="H4" s="14"/>
      <c r="I4" s="13" t="s">
        <v>101</v>
      </c>
      <c r="J4" s="13"/>
      <c r="K4" s="13" t="s">
        <v>102</v>
      </c>
    </row>
    <row r="5" spans="1:11" x14ac:dyDescent="0.35">
      <c r="A5">
        <v>1</v>
      </c>
      <c r="B5" s="1" t="s">
        <v>67</v>
      </c>
    </row>
    <row r="6" spans="1:11" x14ac:dyDescent="0.35">
      <c r="B6" t="s">
        <v>68</v>
      </c>
    </row>
    <row r="8" spans="1:11" x14ac:dyDescent="0.35">
      <c r="B8" t="s">
        <v>37</v>
      </c>
    </row>
    <row r="9" spans="1:11" x14ac:dyDescent="0.35">
      <c r="B9" t="s">
        <v>69</v>
      </c>
    </row>
    <row r="10" spans="1:11" x14ac:dyDescent="0.35">
      <c r="B10" t="s">
        <v>70</v>
      </c>
    </row>
    <row r="11" spans="1:11" x14ac:dyDescent="0.35">
      <c r="B11" t="s">
        <v>71</v>
      </c>
    </row>
    <row r="12" spans="1:11" x14ac:dyDescent="0.35">
      <c r="B12" t="s">
        <v>72</v>
      </c>
    </row>
    <row r="13" spans="1:11" x14ac:dyDescent="0.35">
      <c r="B13" t="s">
        <v>73</v>
      </c>
    </row>
    <row r="14" spans="1:11" x14ac:dyDescent="0.35">
      <c r="B14" t="s">
        <v>74</v>
      </c>
    </row>
    <row r="15" spans="1:11" x14ac:dyDescent="0.35">
      <c r="B15" t="s">
        <v>75</v>
      </c>
    </row>
    <row r="16" spans="1:11" x14ac:dyDescent="0.35">
      <c r="B16" t="s">
        <v>76</v>
      </c>
    </row>
    <row r="17" spans="2:11" x14ac:dyDescent="0.35">
      <c r="B17" s="1" t="s">
        <v>77</v>
      </c>
    </row>
    <row r="18" spans="2:11" x14ac:dyDescent="0.35">
      <c r="B18" s="6">
        <v>8.6</v>
      </c>
      <c r="C18" s="6" t="s">
        <v>2</v>
      </c>
      <c r="D18" s="6"/>
      <c r="E18" s="15"/>
      <c r="F18" s="6"/>
      <c r="G18" s="15"/>
      <c r="H18" s="6"/>
      <c r="I18" s="8">
        <f>B18*E18</f>
        <v>0</v>
      </c>
      <c r="J18" s="6"/>
      <c r="K18" s="8">
        <f>B18*G18</f>
        <v>0</v>
      </c>
    </row>
    <row r="20" spans="2:11" x14ac:dyDescent="0.35">
      <c r="B20" s="5" t="s">
        <v>103</v>
      </c>
      <c r="C20" s="6"/>
      <c r="D20" s="6"/>
      <c r="E20" s="6"/>
      <c r="F20" s="6"/>
      <c r="G20" s="6"/>
      <c r="H20" s="6"/>
      <c r="I20" s="8">
        <f>SUM(I18:I19)</f>
        <v>0</v>
      </c>
      <c r="J20" s="6"/>
      <c r="K20" s="8">
        <f>SUM(K18:K19)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A14" sqref="A14:XFD17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89</v>
      </c>
    </row>
    <row r="2" spans="1:11" x14ac:dyDescent="0.35">
      <c r="B2" s="2"/>
    </row>
    <row r="3" spans="1:11" x14ac:dyDescent="0.35">
      <c r="A3" s="10" t="s">
        <v>96</v>
      </c>
      <c r="B3" s="11" t="s">
        <v>97</v>
      </c>
      <c r="C3" s="12"/>
      <c r="D3" s="12"/>
      <c r="E3" s="17" t="s">
        <v>98</v>
      </c>
      <c r="F3" s="18"/>
      <c r="G3" s="18"/>
      <c r="H3" s="12"/>
      <c r="I3" s="19" t="s">
        <v>99</v>
      </c>
      <c r="J3" s="17"/>
      <c r="K3" s="17"/>
    </row>
    <row r="4" spans="1:11" x14ac:dyDescent="0.35">
      <c r="B4" s="11" t="s">
        <v>100</v>
      </c>
      <c r="C4" s="12"/>
      <c r="D4" s="12"/>
      <c r="E4" s="13" t="s">
        <v>101</v>
      </c>
      <c r="F4" s="13"/>
      <c r="G4" s="13" t="s">
        <v>102</v>
      </c>
      <c r="H4" s="14"/>
      <c r="I4" s="13" t="s">
        <v>101</v>
      </c>
      <c r="J4" s="13"/>
      <c r="K4" s="13" t="s">
        <v>102</v>
      </c>
    </row>
    <row r="5" spans="1:11" x14ac:dyDescent="0.35">
      <c r="B5" s="1" t="s">
        <v>78</v>
      </c>
    </row>
    <row r="6" spans="1:11" x14ac:dyDescent="0.35">
      <c r="B6" t="s">
        <v>79</v>
      </c>
    </row>
    <row r="8" spans="1:11" x14ac:dyDescent="0.35">
      <c r="B8" t="s">
        <v>80</v>
      </c>
    </row>
    <row r="9" spans="1:11" x14ac:dyDescent="0.35">
      <c r="B9" t="s">
        <v>81</v>
      </c>
    </row>
    <row r="10" spans="1:11" x14ac:dyDescent="0.35">
      <c r="B10" t="s">
        <v>82</v>
      </c>
    </row>
    <row r="11" spans="1:11" x14ac:dyDescent="0.35">
      <c r="B11" t="s">
        <v>83</v>
      </c>
    </row>
    <row r="12" spans="1:11" x14ac:dyDescent="0.35">
      <c r="B12" s="1" t="s">
        <v>84</v>
      </c>
    </row>
    <row r="13" spans="1:11" x14ac:dyDescent="0.35">
      <c r="B13" s="6">
        <v>4</v>
      </c>
      <c r="C13" s="6" t="s">
        <v>34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B15" s="5" t="s">
        <v>103</v>
      </c>
      <c r="C15" s="6"/>
      <c r="D15" s="6"/>
      <c r="E15" s="6"/>
      <c r="F15" s="6"/>
      <c r="G15" s="6"/>
      <c r="H15" s="6"/>
      <c r="I15" s="8">
        <f>SUM(I13:I14)</f>
        <v>0</v>
      </c>
      <c r="J15" s="6"/>
      <c r="K15" s="8">
        <f>SUM(K13:K14)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Összesítő</vt:lpstr>
      <vt:lpstr>Zsaluzás és állványozás</vt:lpstr>
      <vt:lpstr>Irtás, föld- és sziklamunka</vt:lpstr>
      <vt:lpstr>Helyszíni beton és vb. munkák</vt:lpstr>
      <vt:lpstr>Falazás és egyéb kőműves munka</vt:lpstr>
      <vt:lpstr>Közmű csatornaépítés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2018-04-14T11:31:58Z</dcterms:modified>
</cp:coreProperties>
</file>